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ull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<sst xmlns="http://schemas.openxmlformats.org/spreadsheetml/2006/main" count="31" uniqueCount="26">
  <si>
    <r>
      <rPr>
        <sz val="48"/>
        <color rgb="FF000000"/>
        <rFont val="Calibri"/>
        <family val="2"/>
        <charset val="1"/>
      </rPr>
      <t xml:space="preserve">A tenir en compte, de cara a la justificació final del projecte: </t>
    </r>
    <r>
      <rPr>
        <b val="true"/>
        <sz val="48"/>
        <color rgb="FF000000"/>
        <rFont val="Calibri"/>
        <family val="2"/>
        <charset val="1"/>
      </rPr>
      <t xml:space="preserve">Requisits convocatòria general 2022</t>
    </r>
  </si>
  <si>
    <t xml:space="preserve">Enguany, es comença a aplicar un criteri de justificació més ajustat a la realitat econòmica dels projectes presentats a la convocatòria general. Aquesta qüestió afecta especialment als imports a justificar. Segons l'import que s'aconsegueix justificar, si no es compleixen els percentatges justificats, s'haurà de retornar total o parcialment les subvencions atorgades.
Poseu manualment: el cost del projecte, l'import sol·licitat i l'import atorgat. La resta del document fa els càlculs de manera automàtica.  </t>
  </si>
  <si>
    <t xml:space="preserve">ESCRIU EL COST DEL PROJECTE A LA SOL·LICITUD INICIAL</t>
  </si>
  <si>
    <t xml:space="preserve">ESCRIU L'IMPORT SOL·LICITAT</t>
  </si>
  <si>
    <t xml:space="preserve">POSA AQUÍ L'IMPORT ATORGAT A LA RESOLUCIÓ PROVISIONAL</t>
  </si>
  <si>
    <t xml:space="preserve">DIFERÈNCIA</t>
  </si>
  <si>
    <t xml:space="preserve">SI ES REFORMULA</t>
  </si>
  <si>
    <t xml:space="preserve">SI NO ES REFORMULA</t>
  </si>
  <si>
    <t xml:space="preserve">Cost del projecte reformulat (el cost inicial menys la diferència entre l'import sol·licitat i l'import atorgat)</t>
  </si>
  <si>
    <r>
      <rPr>
        <sz val="22"/>
        <color rgb="FF000000"/>
        <rFont val="Calibri"/>
        <family val="2"/>
        <charset val="1"/>
      </rPr>
      <t xml:space="preserve">* En principi s'ha d'adaptar la nova despesa total al nou import subvencionat, per tant, </t>
    </r>
    <r>
      <rPr>
        <u val="single"/>
        <sz val="22"/>
        <color rgb="FF000000"/>
        <rFont val="Calibri"/>
        <family val="2"/>
        <charset val="1"/>
      </rPr>
      <t xml:space="preserve">només es pot reduïr la diferència entre l'import sol·licitat i l'atorgat</t>
    </r>
    <r>
      <rPr>
        <sz val="22"/>
        <color rgb="FF000000"/>
        <rFont val="Calibri"/>
        <family val="2"/>
        <charset val="1"/>
      </rPr>
      <t xml:space="preserve">. 
</t>
    </r>
    <r>
      <rPr>
        <b val="true"/>
        <sz val="22"/>
        <color rgb="FF000000"/>
        <rFont val="Calibri"/>
        <family val="2"/>
        <charset val="1"/>
      </rPr>
      <t xml:space="preserve">EXCEPCIÓ:</t>
    </r>
    <r>
      <rPr>
        <sz val="22"/>
        <color rgb="FF000000"/>
        <rFont val="Calibri"/>
        <family val="2"/>
        <charset val="1"/>
      </rPr>
      <t xml:space="preserve"> Que la reformulació faci caure alguna activitat que suposi ingressos imputats al projecte i per tant caiguin també aquests ingressos. En tal cas, s'hauria d'analitzar acuradament si es pot acceptar una reformulació per un import inferior a la diferència entre el sol·licitat i l'atorgat.</t>
    </r>
  </si>
  <si>
    <t xml:space="preserve">SI NO ES REFORMULA EL PROJECTE, EL COST QUE S'HA DE TENIR EN COMPTE A L'HORA DE JUSTIFICAR ÉS EL DE LA SOL·LICITUD INICIAL</t>
  </si>
  <si>
    <r>
      <rPr>
        <sz val="24"/>
        <color rgb="FF000000"/>
        <rFont val="Calibri"/>
        <family val="2"/>
        <charset val="1"/>
      </rPr>
      <t xml:space="preserve">IMPORT MÍNIM QUE S'HA DE JUSTIFICAR PER A NO HAVER DE RETORNAR PARCIAL O TOTALMENT L'IMPORT DE LA SUBVENCIÓ ATORGADA                                                 </t>
    </r>
    <r>
      <rPr>
        <b val="true"/>
        <sz val="24"/>
        <color rgb="FF000000"/>
        <rFont val="Calibri"/>
        <family val="2"/>
        <charset val="1"/>
      </rPr>
      <t xml:space="preserve">(almenys el 90% del cost del projecte)</t>
    </r>
  </si>
  <si>
    <r>
      <rPr>
        <sz val="24"/>
        <color rgb="FF000000"/>
        <rFont val="Calibri"/>
        <family val="2"/>
        <charset val="1"/>
      </rPr>
      <t xml:space="preserve">IMPORT MÍNIM QUE S'HA DE JUSTIFICAR PER A NO HAVER DE RETORNAR PARCIAL O TOTALMENT L'IMPORT DE LA SUBVENCIÓ ATORGADA                                                             </t>
    </r>
    <r>
      <rPr>
        <b val="true"/>
        <sz val="24"/>
        <color rgb="FF000000"/>
        <rFont val="Calibri"/>
        <family val="2"/>
        <charset val="1"/>
      </rPr>
      <t xml:space="preserve">(almenys el 90% del cost del projecte)</t>
    </r>
  </si>
  <si>
    <t xml:space="preserve">QUÈ PASSA SI ES JUSTIFICA</t>
  </si>
  <si>
    <t xml:space="preserve">ES DEMANARÀ EL RETORN DE:</t>
  </si>
  <si>
    <t xml:space="preserve">80% del cost del projecte reformulat</t>
  </si>
  <si>
    <t xml:space="preserve">80% del cost del projecte inicial</t>
  </si>
  <si>
    <t xml:space="preserve">70% del cost del projecte reformulat</t>
  </si>
  <si>
    <t xml:space="preserve">70% del cost del projecte inicial</t>
  </si>
  <si>
    <t xml:space="preserve">60% del cost del projecte reformulat</t>
  </si>
  <si>
    <t xml:space="preserve">60% del cost del projecte inicial</t>
  </si>
  <si>
    <t xml:space="preserve">50% del cost del projecte reformulat</t>
  </si>
  <si>
    <t xml:space="preserve">50% del cost del projecte inicial</t>
  </si>
  <si>
    <t xml:space="preserve">49,99% del cost del projecte reformulat</t>
  </si>
  <si>
    <t xml:space="preserve">49,99% del cost del projecte inicial</t>
  </si>
  <si>
    <r>
      <rPr>
        <sz val="26"/>
        <color rgb="FF000000"/>
        <rFont val="Calibri"/>
        <family val="2"/>
        <charset val="1"/>
      </rPr>
      <t xml:space="preserve">*Segons s'estableix a la Convocatòria General, apartat 14 "</t>
    </r>
    <r>
      <rPr>
        <i val="true"/>
        <sz val="26"/>
        <color rgb="FF000000"/>
        <rFont val="Calibri"/>
        <family val="2"/>
        <charset val="1"/>
      </rPr>
      <t xml:space="preserve">Per a poder considerar acomplerts l’objecte i la finalitat de la subvenció, s’haurà de realitzar i justificar un mínim del 50% del total del projecte subvencionat</t>
    </r>
    <r>
      <rPr>
        <sz val="26"/>
        <color rgb="FF000000"/>
        <rFont val="Calibri"/>
        <family val="2"/>
        <charset val="1"/>
      </rPr>
      <t xml:space="preserve">".
</t>
    </r>
    <r>
      <rPr>
        <b val="true"/>
        <sz val="26"/>
        <color rgb="FF000000"/>
        <rFont val="Calibri"/>
        <family val="2"/>
        <charset val="1"/>
      </rPr>
      <t xml:space="preserve">Si es justifica per sota del 50% del cost de la sol·licitud inicial (o el cost reformulat, si ens han acceptat la reformulació), es demanarà el retorn del total de la subvenció atorgada.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</si>
</sst>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€&quot;"/>
    <numFmt numFmtId="166" formatCode="_-* #,##0.00\ [$€-403]_-;\-* #,##0.00\ [$€-403]_-;_-* \-??\ [$€-403]_-;_-@_-"/>
    <numFmt numFmtId="167" formatCode="#,##0.00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color rgb="FF000000"/>
      <name val="Calibri"/>
      <family val="2"/>
      <charset val="1"/>
    </font>
    <font>
      <sz val="48"/>
      <color rgb="FF000000"/>
      <name val="Calibri"/>
      <family val="2"/>
      <charset val="1"/>
    </font>
    <font>
      <b val="true"/>
      <sz val="48"/>
      <color rgb="FF000000"/>
      <name val="Calibri"/>
      <family val="2"/>
      <charset val="1"/>
    </font>
    <font>
      <sz val="28"/>
      <color rgb="FF000000"/>
      <name val="Calibri"/>
      <family val="2"/>
      <charset val="1"/>
    </font>
    <font>
      <sz val="36"/>
      <color rgb="FF000000"/>
      <name val="Calibri"/>
      <family val="2"/>
      <charset val="1"/>
    </font>
    <font>
      <sz val="24"/>
      <color rgb="FF000000"/>
      <name val="Calibri"/>
      <family val="2"/>
      <charset val="1"/>
    </font>
    <font>
      <sz val="22"/>
      <color rgb="FF000000"/>
      <name val="Calibri"/>
      <family val="2"/>
      <charset val="1"/>
    </font>
    <font>
      <u val="single"/>
      <sz val="22"/>
      <color rgb="FF000000"/>
      <name val="Calibri"/>
      <family val="2"/>
      <charset val="1"/>
    </font>
    <font>
      <b val="true"/>
      <sz val="22"/>
      <color rgb="FF000000"/>
      <name val="Calibri"/>
      <family val="2"/>
      <charset val="1"/>
    </font>
    <font>
      <b val="true"/>
      <sz val="24"/>
      <color rgb="FF000000"/>
      <name val="Calibri"/>
      <family val="2"/>
      <charset val="1"/>
    </font>
    <font>
      <b val="true"/>
      <sz val="36"/>
      <color rgb="FF000000"/>
      <name val="Calibri"/>
      <family val="2"/>
      <charset val="1"/>
    </font>
    <font>
      <sz val="26"/>
      <color rgb="FF000000"/>
      <name val="Calibri"/>
      <family val="2"/>
      <charset val="1"/>
    </font>
    <font>
      <i val="true"/>
      <sz val="26"/>
      <color rgb="FF000000"/>
      <name val="Calibri"/>
      <family val="2"/>
      <charset val="1"/>
    </font>
    <font>
      <b val="true"/>
      <sz val="26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BDD7EE"/>
        <bgColor rgb="FF99CCFF"/>
      </patternFill>
    </fill>
    <fill>
      <patternFill patternType="solid">
        <fgColor rgb="FF66FF33"/>
        <bgColor rgb="FF00FF00"/>
      </patternFill>
    </fill>
    <fill>
      <patternFill patternType="solid">
        <fgColor rgb="FFFF6600"/>
        <bgColor rgb="FFFF9900"/>
      </patternFill>
    </fill>
    <fill>
      <patternFill patternType="solid">
        <fgColor rgb="FFEDEDED"/>
        <bgColor rgb="FFFFF2CC"/>
      </patternFill>
    </fill>
    <fill>
      <patternFill patternType="solid">
        <fgColor rgb="FFF4B183"/>
        <bgColor rgb="FFF8CBAD"/>
      </patternFill>
    </fill>
    <fill>
      <patternFill patternType="solid">
        <fgColor rgb="FFF8CBAD"/>
        <bgColor rgb="FFF4B183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EDEDED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8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8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DEDED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66FF33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21"/>
  <sheetViews>
    <sheetView showFormulas="false" showGridLines="true" showRowColHeaders="true" showZeros="true" rightToLeft="false" tabSelected="true" showOutlineSymbols="true" defaultGridColor="true" view="normal" topLeftCell="A1" colorId="64" zoomScale="28" zoomScaleNormal="28" zoomScalePageLayoutView="100" workbookViewId="0">
      <selection pane="topLeft" activeCell="J8" activeCellId="0" sqref="J8"/>
    </sheetView>
  </sheetViews>
  <sheetFormatPr defaultRowHeight="25.8" zeroHeight="false" outlineLevelRow="0" outlineLevelCol="0"/>
  <cols>
    <col collapsed="false" customWidth="true" hidden="false" outlineLevel="0" max="1" min="1" style="1" width="136.66"/>
    <col collapsed="false" customWidth="true" hidden="false" outlineLevel="0" max="2" min="2" style="2" width="38.34"/>
    <col collapsed="false" customWidth="true" hidden="false" outlineLevel="0" max="3" min="3" style="2" width="113.33"/>
    <col collapsed="false" customWidth="true" hidden="false" outlineLevel="0" max="4" min="4" style="2" width="33.44"/>
    <col collapsed="false" customWidth="true" hidden="false" outlineLevel="0" max="5" min="5" style="2" width="141.44"/>
    <col collapsed="false" customWidth="true" hidden="false" outlineLevel="0" max="1025" min="6" style="2" width="8.88"/>
  </cols>
  <sheetData>
    <row r="1" customFormat="false" ht="240" hidden="false" customHeight="true" outlineLevel="0" collapsed="false">
      <c r="A1" s="3" t="s">
        <v>0</v>
      </c>
      <c r="B1" s="3"/>
      <c r="C1" s="4" t="s">
        <v>1</v>
      </c>
      <c r="D1" s="4"/>
      <c r="E1" s="4"/>
    </row>
    <row r="2" customFormat="false" ht="87" hidden="false" customHeight="true" outlineLevel="0" collapsed="false">
      <c r="A2" s="5" t="s">
        <v>2</v>
      </c>
      <c r="B2" s="5"/>
      <c r="C2" s="6" t="n">
        <v>1000</v>
      </c>
      <c r="D2" s="7" t="s">
        <v>2</v>
      </c>
      <c r="E2" s="7"/>
    </row>
    <row r="3" customFormat="false" ht="87" hidden="false" customHeight="true" outlineLevel="0" collapsed="false">
      <c r="A3" s="5" t="s">
        <v>3</v>
      </c>
      <c r="B3" s="5"/>
      <c r="C3" s="6" t="n">
        <v>500</v>
      </c>
      <c r="D3" s="7" t="s">
        <v>3</v>
      </c>
      <c r="E3" s="7"/>
    </row>
    <row r="4" customFormat="false" ht="27" hidden="false" customHeight="true" outlineLevel="0" collapsed="false">
      <c r="A4" s="8"/>
      <c r="B4" s="8"/>
      <c r="C4" s="9"/>
      <c r="D4" s="10"/>
      <c r="E4" s="10"/>
    </row>
    <row r="5" customFormat="false" ht="87" hidden="false" customHeight="true" outlineLevel="0" collapsed="false">
      <c r="A5" s="5" t="s">
        <v>4</v>
      </c>
      <c r="B5" s="5"/>
      <c r="C5" s="11" t="n">
        <v>200</v>
      </c>
      <c r="D5" s="7" t="s">
        <v>4</v>
      </c>
      <c r="E5" s="7"/>
    </row>
    <row r="6" customFormat="false" ht="90.6" hidden="false" customHeight="true" outlineLevel="0" collapsed="false">
      <c r="A6" s="5" t="s">
        <v>5</v>
      </c>
      <c r="B6" s="5"/>
      <c r="C6" s="12" t="n">
        <f aca="false">C3-C5</f>
        <v>300</v>
      </c>
      <c r="D6" s="13" t="s">
        <v>5</v>
      </c>
      <c r="E6" s="13"/>
    </row>
    <row r="7" customFormat="false" ht="87" hidden="false" customHeight="true" outlineLevel="0" collapsed="false">
      <c r="A7" s="14" t="s">
        <v>6</v>
      </c>
      <c r="B7" s="14"/>
      <c r="D7" s="15" t="s">
        <v>7</v>
      </c>
      <c r="E7" s="15"/>
    </row>
    <row r="8" customFormat="false" ht="228.75" hidden="false" customHeight="true" outlineLevel="0" collapsed="false">
      <c r="A8" s="16" t="s">
        <v>8</v>
      </c>
      <c r="B8" s="17" t="n">
        <f aca="false">C2-C6</f>
        <v>700</v>
      </c>
      <c r="C8" s="18" t="s">
        <v>9</v>
      </c>
      <c r="D8" s="19" t="n">
        <f aca="false">C2</f>
        <v>1000</v>
      </c>
      <c r="E8" s="16" t="s">
        <v>10</v>
      </c>
    </row>
    <row r="9" customFormat="false" ht="13.95" hidden="false" customHeight="true" outlineLevel="0" collapsed="false">
      <c r="A9" s="20"/>
      <c r="B9" s="21"/>
      <c r="D9" s="21"/>
      <c r="E9" s="22"/>
    </row>
    <row r="10" customFormat="false" ht="132.6" hidden="false" customHeight="true" outlineLevel="0" collapsed="false">
      <c r="A10" s="16" t="s">
        <v>11</v>
      </c>
      <c r="B10" s="17" t="n">
        <f aca="false">(B8/100)*90</f>
        <v>630</v>
      </c>
      <c r="D10" s="19" t="n">
        <f aca="false">(D8/100)*90</f>
        <v>900</v>
      </c>
      <c r="E10" s="16" t="s">
        <v>12</v>
      </c>
    </row>
    <row r="11" customFormat="false" ht="15.6" hidden="false" customHeight="true" outlineLevel="0" collapsed="false">
      <c r="D11" s="23"/>
    </row>
    <row r="12" customFormat="false" ht="72.6" hidden="false" customHeight="true" outlineLevel="0" collapsed="false">
      <c r="A12" s="14" t="s">
        <v>13</v>
      </c>
      <c r="B12" s="14"/>
      <c r="C12" s="24" t="s">
        <v>14</v>
      </c>
      <c r="D12" s="15" t="s">
        <v>13</v>
      </c>
      <c r="E12" s="15"/>
    </row>
    <row r="13" customFormat="false" ht="102.6" hidden="false" customHeight="true" outlineLevel="0" collapsed="false">
      <c r="A13" s="25" t="s">
        <v>15</v>
      </c>
      <c r="B13" s="17" t="n">
        <f aca="false">(B8/100)*80</f>
        <v>560</v>
      </c>
      <c r="C13" s="26" t="n">
        <f aca="false">(C5/100)*20</f>
        <v>40</v>
      </c>
      <c r="D13" s="19" t="n">
        <f aca="false">(D8/100)*80</f>
        <v>800</v>
      </c>
      <c r="E13" s="27" t="s">
        <v>16</v>
      </c>
    </row>
    <row r="14" customFormat="false" ht="102.6" hidden="false" customHeight="true" outlineLevel="0" collapsed="false">
      <c r="A14" s="25" t="s">
        <v>17</v>
      </c>
      <c r="B14" s="17" t="n">
        <f aca="false">(B8/100)*70</f>
        <v>490</v>
      </c>
      <c r="C14" s="26" t="n">
        <f aca="false">(C5/100)*30</f>
        <v>60</v>
      </c>
      <c r="D14" s="19" t="n">
        <f aca="false">(D8/100)*70</f>
        <v>700</v>
      </c>
      <c r="E14" s="27" t="s">
        <v>18</v>
      </c>
    </row>
    <row r="15" customFormat="false" ht="102.6" hidden="false" customHeight="true" outlineLevel="0" collapsed="false">
      <c r="A15" s="25" t="s">
        <v>19</v>
      </c>
      <c r="B15" s="17" t="n">
        <f aca="false">(B8/100)*60</f>
        <v>420</v>
      </c>
      <c r="C15" s="26" t="n">
        <f aca="false">(C5/100)*40</f>
        <v>80</v>
      </c>
      <c r="D15" s="19" t="n">
        <f aca="false">(D8/100)*60</f>
        <v>600</v>
      </c>
      <c r="E15" s="27" t="s">
        <v>20</v>
      </c>
    </row>
    <row r="16" customFormat="false" ht="102.6" hidden="false" customHeight="true" outlineLevel="0" collapsed="false">
      <c r="A16" s="25" t="s">
        <v>21</v>
      </c>
      <c r="B16" s="17" t="n">
        <f aca="false">(B8/100)*50</f>
        <v>350</v>
      </c>
      <c r="C16" s="26" t="n">
        <f aca="false">(C5/100)*50</f>
        <v>100</v>
      </c>
      <c r="D16" s="19" t="n">
        <f aca="false">(D8/100)*50</f>
        <v>500</v>
      </c>
      <c r="E16" s="27" t="s">
        <v>22</v>
      </c>
    </row>
    <row r="17" customFormat="false" ht="102.6" hidden="false" customHeight="true" outlineLevel="0" collapsed="false">
      <c r="A17" s="25" t="s">
        <v>23</v>
      </c>
      <c r="B17" s="17" t="n">
        <f aca="false">(B8/100)*49.99</f>
        <v>349.93</v>
      </c>
      <c r="C17" s="26" t="n">
        <f aca="false">C5</f>
        <v>200</v>
      </c>
      <c r="D17" s="19" t="n">
        <f aca="false">(D8/100)*49.99</f>
        <v>499.9</v>
      </c>
      <c r="E17" s="27" t="s">
        <v>24</v>
      </c>
    </row>
    <row r="18" customFormat="false" ht="409.5" hidden="false" customHeight="true" outlineLevel="0" collapsed="false">
      <c r="A18" s="25"/>
      <c r="B18" s="17"/>
      <c r="C18" s="28" t="s">
        <v>25</v>
      </c>
      <c r="D18" s="19"/>
      <c r="E18" s="27"/>
    </row>
    <row r="19" customFormat="false" ht="23.4" hidden="false" customHeight="true" outlineLevel="0" collapsed="false"/>
    <row r="20" customFormat="false" ht="23.4" hidden="false" customHeight="true" outlineLevel="0" collapsed="false"/>
    <row r="21" customFormat="false" ht="25.95" hidden="false" customHeight="true" outlineLevel="0" collapsed="false"/>
  </sheetData>
  <mergeCells count="18">
    <mergeCell ref="A1:B1"/>
    <mergeCell ref="C1:E1"/>
    <mergeCell ref="A2:B2"/>
    <mergeCell ref="D2:E2"/>
    <mergeCell ref="A3:B3"/>
    <mergeCell ref="D3:E3"/>
    <mergeCell ref="A5:B5"/>
    <mergeCell ref="D5:E5"/>
    <mergeCell ref="A6:B6"/>
    <mergeCell ref="D6:E6"/>
    <mergeCell ref="A7:B7"/>
    <mergeCell ref="D7:E7"/>
    <mergeCell ref="A12:B12"/>
    <mergeCell ref="D12:E12"/>
    <mergeCell ref="A17:A18"/>
    <mergeCell ref="B17:B18"/>
    <mergeCell ref="D17:D18"/>
    <mergeCell ref="E17:E18"/>
  </mergeCells>
  <printOptions headings="false" gridLines="false" gridLinesSet="true" horizontalCentered="false" verticalCentered="false"/>
  <pageMargins left="0.236111111111111" right="0.236111111111111" top="0.747916666666667" bottom="0.551388888888889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2022-05-12T14:52:19Z</dcterms:created>
  <dc:creator>La Fàbrica Cooperativa</dc:creator>
  <dc:description/>
  <dc:language>ca-ES</dc:language>
  <cp:lastModifiedBy/>
  <cp:lastPrinted>2022-05-20T11:17:20Z</cp:lastPrinted>
  <dcterms:modified xsi:type="dcterms:W3CDTF">2022-06-03T12:15:14Z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